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чет 10.10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L195" i="1" l="1"/>
  <c r="H195" i="1"/>
  <c r="J176" i="1"/>
  <c r="H176" i="1"/>
  <c r="L176" i="1"/>
  <c r="F176" i="1"/>
  <c r="H157" i="1"/>
  <c r="L157" i="1"/>
  <c r="F157" i="1"/>
  <c r="J157" i="1"/>
  <c r="I138" i="1"/>
  <c r="J138" i="1"/>
  <c r="L138" i="1"/>
  <c r="H138" i="1"/>
  <c r="L119" i="1"/>
  <c r="G119" i="1"/>
  <c r="F119" i="1"/>
  <c r="L100" i="1"/>
  <c r="J100" i="1"/>
  <c r="L81" i="1"/>
  <c r="H81" i="1"/>
  <c r="G81" i="1"/>
  <c r="G196" i="1" s="1"/>
  <c r="L62" i="1"/>
  <c r="F62" i="1"/>
  <c r="L43" i="1"/>
  <c r="F43" i="1"/>
  <c r="J43" i="1"/>
  <c r="I43" i="1"/>
  <c r="I196" i="1" s="1"/>
  <c r="H24" i="1"/>
  <c r="G24" i="1"/>
  <c r="J196" i="1" l="1"/>
  <c r="H196" i="1"/>
  <c r="F196" i="1"/>
  <c r="L196" i="1"/>
</calcChain>
</file>

<file path=xl/sharedStrings.xml><?xml version="1.0" encoding="utf-8"?>
<sst xmlns="http://schemas.openxmlformats.org/spreadsheetml/2006/main" count="368" uniqueCount="138">
  <si>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</si>
  <si>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</si>
  <si>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</si>
  <si>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</si>
  <si>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</si>
  <si>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</si>
  <si>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</si>
  <si>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</si>
  <si>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</si>
  <si>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</si>
  <si>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</si>
  <si>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</si>
  <si>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</si>
  <si>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</si>
  <si>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</si>
  <si>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</si>
  <si>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</si>
  <si>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</si>
  <si>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</si>
  <si>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</si>
  <si>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</si>
  <si>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</si>
  <si>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</si>
  <si>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</si>
  <si>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</si>
  <si>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</si>
  <si>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</si>
  <si>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</si>
  <si>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</si>
  <si>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</si>
  <si>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</si>
  <si>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</si>
  <si>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</si>
  <si>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</si>
  <si>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</si>
  <si>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</si>
  <si>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</si>
  <si>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</si>
  <si>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</si>
  <si>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Шухруповская ООШ</t>
  </si>
  <si>
    <t xml:space="preserve">зам. директора </t>
  </si>
  <si>
    <t>Шестакова А.Н.</t>
  </si>
  <si>
    <t>Каша "Дружба" с маслом сливочным.</t>
  </si>
  <si>
    <t>Пром.</t>
  </si>
  <si>
    <t>Бутерброд с маслом сливочным</t>
  </si>
  <si>
    <t xml:space="preserve"> </t>
  </si>
  <si>
    <t>Кофейный напиток</t>
  </si>
  <si>
    <t xml:space="preserve">Хлеб пшеничный </t>
  </si>
  <si>
    <t>Апельсины</t>
  </si>
  <si>
    <t>Суп картофельный с горбушей</t>
  </si>
  <si>
    <t>Макаронные изделия отварные</t>
  </si>
  <si>
    <t xml:space="preserve"> Катлета из говядины</t>
  </si>
  <si>
    <t>"Витошка"</t>
  </si>
  <si>
    <t>ТК2</t>
  </si>
  <si>
    <t>Пшеничный витаминный</t>
  </si>
  <si>
    <t>Ржаной</t>
  </si>
  <si>
    <t>Творожная запеканка "Неженка" со сгущеным молоком</t>
  </si>
  <si>
    <t>СТН18/5</t>
  </si>
  <si>
    <t>Чай с молоком</t>
  </si>
  <si>
    <t>СТН16/10</t>
  </si>
  <si>
    <t>Пром</t>
  </si>
  <si>
    <t>Салат из свежей капусты и огурцов</t>
  </si>
  <si>
    <t>ЕСТН 5</t>
  </si>
  <si>
    <t>Борщ с картофелем и ссметаной</t>
  </si>
  <si>
    <t>Колбаски "Витаминные" из куринного филе с маслом сливочным</t>
  </si>
  <si>
    <t>ВРО 64</t>
  </si>
  <si>
    <t>Пюре картофельное</t>
  </si>
  <si>
    <t>Компот из вишни</t>
  </si>
  <si>
    <t>Бутерброд с сыром</t>
  </si>
  <si>
    <t>Омлет натуральный с маслом сливочным</t>
  </si>
  <si>
    <t>Какао "Витошка"</t>
  </si>
  <si>
    <t>Салат из помидор с маслом ростительным</t>
  </si>
  <si>
    <t xml:space="preserve">Суп-лапша с курой </t>
  </si>
  <si>
    <t>СТН 21/2</t>
  </si>
  <si>
    <t>Рыба (минтай) тушеная в томате с овощами</t>
  </si>
  <si>
    <t>ЕСТН 299</t>
  </si>
  <si>
    <t>Рис отварной</t>
  </si>
  <si>
    <t>Клюквенный</t>
  </si>
  <si>
    <t>Каша жидкая рисовая с маслом сливочным</t>
  </si>
  <si>
    <t>Ватрушка с творогом</t>
  </si>
  <si>
    <t xml:space="preserve"> Чай с молоком</t>
  </si>
  <si>
    <t>СНТ 16/10</t>
  </si>
  <si>
    <t>Сок 1 шт.</t>
  </si>
  <si>
    <t>Салат из огурцов смаслом ростительным</t>
  </si>
  <si>
    <t>СТН 220/1</t>
  </si>
  <si>
    <t>Суп-пюре из картофеля с гренками</t>
  </si>
  <si>
    <t>Шницель рубленный куриный с овощами</t>
  </si>
  <si>
    <t>СРБКИ 501</t>
  </si>
  <si>
    <t>Каша гречневая с овощами</t>
  </si>
  <si>
    <t>СТН 59/3</t>
  </si>
  <si>
    <t>Кисель "Витошка"</t>
  </si>
  <si>
    <t>ТК 3</t>
  </si>
  <si>
    <t>Пшеничный витаминизированный</t>
  </si>
  <si>
    <t>Прм.</t>
  </si>
  <si>
    <t>Каша жидкая пшенная с маслом сливочным</t>
  </si>
  <si>
    <t>Яблоко</t>
  </si>
  <si>
    <t>Суп картофельный с горохом и гренками</t>
  </si>
  <si>
    <t>Кнели из мяса говядины, запеченые</t>
  </si>
  <si>
    <t>СТН 30/8</t>
  </si>
  <si>
    <t>Картофель отварной с маслом сливочным</t>
  </si>
  <si>
    <t>Дополнительный гарнир</t>
  </si>
  <si>
    <t>Компот из яблок и кураги</t>
  </si>
  <si>
    <t>СТН 1/10</t>
  </si>
  <si>
    <t>Каша вязкая гречневая с маслом</t>
  </si>
  <si>
    <t>Какао с молоком "Витошка"</t>
  </si>
  <si>
    <t>Апельсин</t>
  </si>
  <si>
    <t>Рассольник "Ленинградский" со сметаной</t>
  </si>
  <si>
    <t>Бефстроганов из отварной говядины</t>
  </si>
  <si>
    <t>ЕСТН326</t>
  </si>
  <si>
    <t>ТК 2</t>
  </si>
  <si>
    <t>Сырники из творога с гущеным молоком</t>
  </si>
  <si>
    <t>ЕСТН 286</t>
  </si>
  <si>
    <t>Чай с сахаром</t>
  </si>
  <si>
    <t>Салат из белокачанной капусты</t>
  </si>
  <si>
    <t>Куриные шарики "Чемпион"</t>
  </si>
  <si>
    <t xml:space="preserve">Пюре картофельное </t>
  </si>
  <si>
    <t>Компот из вишни и клубники</t>
  </si>
  <si>
    <t>Вапреники ленивые с маслом сливочным</t>
  </si>
  <si>
    <t>ЕСТН289</t>
  </si>
  <si>
    <t xml:space="preserve">Кофейный напиток </t>
  </si>
  <si>
    <t>Салат из помидор с масло растительным</t>
  </si>
  <si>
    <t>Щи из свежей капусты с картофелем и сметаной</t>
  </si>
  <si>
    <t>ЕСТН104</t>
  </si>
  <si>
    <t>Тефтели из говядины  "Ежики"</t>
  </si>
  <si>
    <t>ЕСТН350</t>
  </si>
  <si>
    <t>Каша гречневая рассыпчатая</t>
  </si>
  <si>
    <t>Компот из смородины</t>
  </si>
  <si>
    <t>Прром.</t>
  </si>
  <si>
    <t>Салат из свежих огурцов с маслом растирельным</t>
  </si>
  <si>
    <t>Борщ с капустой и картофелем,  сметаной</t>
  </si>
  <si>
    <t>Курица по -тайски</t>
  </si>
  <si>
    <t>СРБКИ588</t>
  </si>
  <si>
    <t>Каша вязкая ячневая смаслом сливочным</t>
  </si>
  <si>
    <t>Суп-лапша с курой</t>
  </si>
  <si>
    <t>СТН21/2</t>
  </si>
  <si>
    <t>СРБКИ467</t>
  </si>
  <si>
    <t>Биточки рыбные  Любительские</t>
  </si>
  <si>
    <t>Дополнительный гарнир Овощная смесь "Мексиканская"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</si>
</sst>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186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5</v>
      </c>
      <c r="H6" s="40">
        <v>7</v>
      </c>
      <c r="I6" s="40">
        <v>28</v>
      </c>
      <c r="J6" s="40">
        <v>191</v>
      </c>
      <c r="K6" s="41">
        <v>229</v>
      </c>
      <c r="L6" s="40">
        <v>26.06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</v>
      </c>
      <c r="H8" s="43">
        <v>6</v>
      </c>
      <c r="I8" s="43">
        <v>25</v>
      </c>
      <c r="J8" s="43">
        <v>173</v>
      </c>
      <c r="K8" s="44">
        <v>692</v>
      </c>
      <c r="L8" s="43">
        <v>11.71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20.8</v>
      </c>
      <c r="G9" s="43">
        <v>1</v>
      </c>
      <c r="H9" s="43">
        <v>0</v>
      </c>
      <c r="I9" s="43">
        <v>8</v>
      </c>
      <c r="J9" s="43">
        <v>41</v>
      </c>
      <c r="K9" s="44" t="s">
        <v>43</v>
      </c>
      <c r="L9" s="43">
        <v>1.84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200</v>
      </c>
      <c r="G10" s="43">
        <v>0</v>
      </c>
      <c r="H10" s="43">
        <v>0</v>
      </c>
      <c r="I10" s="43">
        <v>0</v>
      </c>
      <c r="J10" s="43">
        <v>10</v>
      </c>
      <c r="K10" s="44" t="s">
        <v>43</v>
      </c>
      <c r="L10" s="43">
        <v>29.76</v>
      </c>
    </row>
    <row r="11" spans="1:12" ht="15" x14ac:dyDescent="0.25">
      <c r="A11" s="23"/>
      <c r="B11" s="15"/>
      <c r="C11" s="11"/>
      <c r="D11" s="6" t="s">
        <v>45</v>
      </c>
      <c r="E11" s="42" t="s">
        <v>44</v>
      </c>
      <c r="F11" s="43">
        <v>23.5</v>
      </c>
      <c r="G11" s="43">
        <v>2</v>
      </c>
      <c r="H11" s="43">
        <v>3</v>
      </c>
      <c r="I11" s="43">
        <v>9</v>
      </c>
      <c r="J11" s="43">
        <v>70</v>
      </c>
      <c r="K11" s="44">
        <v>1</v>
      </c>
      <c r="L11" s="43">
        <v>7.63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654.29999999999995</v>
      </c>
      <c r="G13" s="19">
        <f t="shared" ref="G13:J13" si="0">SUM(G6:G12)</f>
        <v>12</v>
      </c>
      <c r="H13" s="19">
        <f t="shared" si="0"/>
        <v>16</v>
      </c>
      <c r="I13" s="19">
        <f t="shared" si="0"/>
        <v>70</v>
      </c>
      <c r="J13" s="19">
        <f t="shared" si="0"/>
        <v>485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215</v>
      </c>
      <c r="G15" s="43">
        <v>5</v>
      </c>
      <c r="H15" s="43">
        <v>3</v>
      </c>
      <c r="I15" s="43">
        <v>14</v>
      </c>
      <c r="J15" s="43">
        <v>107</v>
      </c>
      <c r="K15" s="44">
        <v>133</v>
      </c>
      <c r="L15" s="43">
        <v>19.73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60</v>
      </c>
      <c r="G16" s="43">
        <v>6</v>
      </c>
      <c r="H16" s="43">
        <v>12</v>
      </c>
      <c r="I16" s="43">
        <v>2</v>
      </c>
      <c r="J16" s="43">
        <v>137</v>
      </c>
      <c r="K16" s="44">
        <v>451</v>
      </c>
      <c r="L16" s="43">
        <v>59.65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180</v>
      </c>
      <c r="G17" s="43">
        <v>6</v>
      </c>
      <c r="H17" s="43">
        <v>5</v>
      </c>
      <c r="I17" s="43">
        <v>39</v>
      </c>
      <c r="J17" s="43">
        <v>222</v>
      </c>
      <c r="K17" s="44">
        <v>535</v>
      </c>
      <c r="L17" s="43">
        <v>14.72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19</v>
      </c>
      <c r="J18" s="43">
        <v>78</v>
      </c>
      <c r="K18" s="44" t="s">
        <v>53</v>
      </c>
      <c r="L18" s="43">
        <v>11.2</v>
      </c>
    </row>
    <row r="19" spans="1:12" ht="15" x14ac:dyDescent="0.25">
      <c r="A19" s="23"/>
      <c r="B19" s="15"/>
      <c r="C19" s="11"/>
      <c r="D19" s="7" t="s">
        <v>31</v>
      </c>
      <c r="E19" s="42" t="s">
        <v>54</v>
      </c>
      <c r="F19" s="43">
        <v>34.5</v>
      </c>
      <c r="G19" s="43">
        <v>2</v>
      </c>
      <c r="H19" s="43">
        <v>1</v>
      </c>
      <c r="I19" s="43">
        <v>14</v>
      </c>
      <c r="J19" s="43">
        <v>70</v>
      </c>
      <c r="K19" s="44" t="s">
        <v>43</v>
      </c>
      <c r="L19" s="43">
        <v>3.06</v>
      </c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18.8</v>
      </c>
      <c r="G20" s="43">
        <v>1</v>
      </c>
      <c r="H20" s="43">
        <v>0</v>
      </c>
      <c r="I20" s="43">
        <v>7</v>
      </c>
      <c r="J20" s="43">
        <v>37</v>
      </c>
      <c r="K20" s="44" t="s">
        <v>43</v>
      </c>
      <c r="L20" s="43">
        <v>1.64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708.3</v>
      </c>
      <c r="G23" s="19">
        <f t="shared" ref="G23:J23" si="2">SUM(G14:G22)</f>
        <v>20</v>
      </c>
      <c r="H23" s="19">
        <f t="shared" si="2"/>
        <v>21</v>
      </c>
      <c r="I23" s="19">
        <f t="shared" si="2"/>
        <v>95</v>
      </c>
      <c r="J23" s="19">
        <f t="shared" si="2"/>
        <v>651</v>
      </c>
      <c r="K23" s="25"/>
      <c r="L23" s="19">
        <f t="shared" ref="L23" si="3">SUM(L14:L22)</f>
        <v>110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1362.6</v>
      </c>
      <c r="G24" s="32">
        <f t="shared" ref="G24:J24" si="4">G13+G23</f>
        <v>32</v>
      </c>
      <c r="H24" s="32">
        <f t="shared" si="4"/>
        <v>37</v>
      </c>
      <c r="I24" s="32">
        <f t="shared" si="4"/>
        <v>165</v>
      </c>
      <c r="J24" s="32">
        <f t="shared" si="4"/>
        <v>1136</v>
      </c>
      <c r="K24" s="32"/>
      <c r="L24" s="32">
        <f t="shared" ref="L24" si="5">L13+L23</f>
        <v>187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175</v>
      </c>
      <c r="G25" s="40">
        <v>20</v>
      </c>
      <c r="H25" s="40">
        <v>26</v>
      </c>
      <c r="I25" s="40">
        <v>53</v>
      </c>
      <c r="J25" s="40">
        <v>520</v>
      </c>
      <c r="K25" s="41" t="s">
        <v>57</v>
      </c>
      <c r="L25" s="40">
        <v>68.959999999999994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2</v>
      </c>
      <c r="H27" s="43">
        <v>2</v>
      </c>
      <c r="I27" s="43">
        <v>21</v>
      </c>
      <c r="J27" s="43">
        <v>103</v>
      </c>
      <c r="K27" s="44" t="s">
        <v>59</v>
      </c>
      <c r="L27" s="43">
        <v>6.32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19.399999999999999</v>
      </c>
      <c r="G28" s="43">
        <v>1</v>
      </c>
      <c r="H28" s="43">
        <v>0</v>
      </c>
      <c r="I28" s="43">
        <v>8</v>
      </c>
      <c r="J28" s="43">
        <v>39</v>
      </c>
      <c r="K28" s="44" t="s">
        <v>60</v>
      </c>
      <c r="L28" s="43">
        <v>1.72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394.4</v>
      </c>
      <c r="G32" s="19">
        <f t="shared" ref="G32" si="6">SUM(G25:G31)</f>
        <v>23</v>
      </c>
      <c r="H32" s="19">
        <f t="shared" ref="H32" si="7">SUM(H25:H31)</f>
        <v>28</v>
      </c>
      <c r="I32" s="19">
        <f t="shared" ref="I32" si="8">SUM(I25:I31)</f>
        <v>82</v>
      </c>
      <c r="J32" s="19">
        <f t="shared" ref="J32:L32" si="9">SUM(J25:J31)</f>
        <v>662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60</v>
      </c>
      <c r="G33" s="43">
        <v>1.5</v>
      </c>
      <c r="H33" s="43">
        <v>1.86</v>
      </c>
      <c r="I33" s="43">
        <v>3.6</v>
      </c>
      <c r="J33" s="43">
        <v>37</v>
      </c>
      <c r="K33" s="44" t="s">
        <v>62</v>
      </c>
      <c r="L33" s="43">
        <v>7.93</v>
      </c>
    </row>
    <row r="34" spans="1:12" ht="15" x14ac:dyDescent="0.25">
      <c r="A34" s="14"/>
      <c r="B34" s="15"/>
      <c r="C34" s="11"/>
      <c r="D34" s="7" t="s">
        <v>27</v>
      </c>
      <c r="E34" s="42" t="s">
        <v>63</v>
      </c>
      <c r="F34" s="43">
        <v>215</v>
      </c>
      <c r="G34" s="43">
        <v>4</v>
      </c>
      <c r="H34" s="43">
        <v>6</v>
      </c>
      <c r="I34" s="43">
        <v>9</v>
      </c>
      <c r="J34" s="43">
        <v>105</v>
      </c>
      <c r="K34" s="44">
        <v>114</v>
      </c>
      <c r="L34" s="43">
        <v>11.98</v>
      </c>
    </row>
    <row r="35" spans="1:12" ht="25.5" x14ac:dyDescent="0.25">
      <c r="A35" s="14"/>
      <c r="B35" s="15"/>
      <c r="C35" s="11"/>
      <c r="D35" s="7" t="s">
        <v>28</v>
      </c>
      <c r="E35" s="42" t="s">
        <v>64</v>
      </c>
      <c r="F35" s="43">
        <v>105</v>
      </c>
      <c r="G35" s="43">
        <v>23</v>
      </c>
      <c r="H35" s="43">
        <v>29</v>
      </c>
      <c r="I35" s="43">
        <v>30</v>
      </c>
      <c r="J35" s="43">
        <v>474</v>
      </c>
      <c r="K35" s="44" t="s">
        <v>65</v>
      </c>
      <c r="L35" s="43">
        <v>58.3</v>
      </c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180</v>
      </c>
      <c r="G36" s="43">
        <v>4</v>
      </c>
      <c r="H36" s="43">
        <v>4</v>
      </c>
      <c r="I36" s="43">
        <v>23</v>
      </c>
      <c r="J36" s="43">
        <v>151</v>
      </c>
      <c r="K36" s="44">
        <v>520</v>
      </c>
      <c r="L36" s="43">
        <v>18.670000000000002</v>
      </c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200</v>
      </c>
      <c r="G37" s="43">
        <v>1</v>
      </c>
      <c r="H37" s="43">
        <v>0</v>
      </c>
      <c r="I37" s="43">
        <v>27</v>
      </c>
      <c r="J37" s="43">
        <v>113</v>
      </c>
      <c r="K37" s="44">
        <v>634</v>
      </c>
      <c r="L37" s="43">
        <v>9.0500000000000007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27.4</v>
      </c>
      <c r="G38" s="43">
        <v>2</v>
      </c>
      <c r="H38" s="43">
        <v>0</v>
      </c>
      <c r="I38" s="43">
        <v>11</v>
      </c>
      <c r="J38" s="43">
        <v>56</v>
      </c>
      <c r="K38" s="44" t="s">
        <v>43</v>
      </c>
      <c r="L38" s="43">
        <v>2.4300000000000002</v>
      </c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18.5</v>
      </c>
      <c r="G39" s="43">
        <v>1</v>
      </c>
      <c r="H39" s="43">
        <v>0</v>
      </c>
      <c r="I39" s="43">
        <v>7</v>
      </c>
      <c r="J39" s="43">
        <v>37</v>
      </c>
      <c r="K39" s="44" t="s">
        <v>43</v>
      </c>
      <c r="L39" s="43">
        <v>1.64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805.9</v>
      </c>
      <c r="G42" s="19">
        <f t="shared" ref="G42" si="10">SUM(G33:G41)</f>
        <v>36.5</v>
      </c>
      <c r="H42" s="19">
        <f t="shared" ref="H42" si="11">SUM(H33:H41)</f>
        <v>40.86</v>
      </c>
      <c r="I42" s="19">
        <f t="shared" ref="I42" si="12">SUM(I33:I41)</f>
        <v>110.6</v>
      </c>
      <c r="J42" s="19">
        <f t="shared" ref="J42:L42" si="13">SUM(J33:J41)</f>
        <v>973</v>
      </c>
      <c r="K42" s="25"/>
      <c r="L42" s="19">
        <f t="shared" si="13"/>
        <v>110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1200.3</v>
      </c>
      <c r="G43" s="32">
        <f t="shared" ref="G43" si="14">G32+G42</f>
        <v>59.5</v>
      </c>
      <c r="H43" s="32">
        <f t="shared" ref="H43" si="15">H32+H42</f>
        <v>68.86</v>
      </c>
      <c r="I43" s="32">
        <f t="shared" ref="I43" si="16">I32+I42</f>
        <v>192.6</v>
      </c>
      <c r="J43" s="32">
        <f t="shared" ref="J43:L43" si="17">J32+J42</f>
        <v>1635</v>
      </c>
      <c r="K43" s="32"/>
      <c r="L43" s="32">
        <f t="shared" si="17"/>
        <v>187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160</v>
      </c>
      <c r="G44" s="40">
        <v>12</v>
      </c>
      <c r="H44" s="40">
        <v>12</v>
      </c>
      <c r="I44" s="40">
        <v>3</v>
      </c>
      <c r="J44" s="40">
        <v>171</v>
      </c>
      <c r="K44" s="41">
        <v>340</v>
      </c>
      <c r="L44" s="40">
        <v>47.8</v>
      </c>
    </row>
    <row r="45" spans="1:12" ht="15" x14ac:dyDescent="0.25">
      <c r="A45" s="23"/>
      <c r="B45" s="15"/>
      <c r="C45" s="11"/>
      <c r="D45" s="6"/>
      <c r="E45" s="42" t="s">
        <v>68</v>
      </c>
      <c r="F45" s="43">
        <v>23.5</v>
      </c>
      <c r="G45" s="43">
        <v>6</v>
      </c>
      <c r="H45" s="43">
        <v>12</v>
      </c>
      <c r="I45" s="43">
        <v>1</v>
      </c>
      <c r="J45" s="43">
        <v>135</v>
      </c>
      <c r="K45" s="44">
        <v>3</v>
      </c>
      <c r="L45" s="43">
        <v>8.09</v>
      </c>
    </row>
    <row r="46" spans="1:12" ht="15" x14ac:dyDescent="0.25">
      <c r="A46" s="23"/>
      <c r="B46" s="15"/>
      <c r="C46" s="11"/>
      <c r="D46" s="7" t="s">
        <v>22</v>
      </c>
      <c r="E46" s="42" t="s">
        <v>70</v>
      </c>
      <c r="F46" s="43">
        <v>200</v>
      </c>
      <c r="G46" s="43">
        <v>6</v>
      </c>
      <c r="H46" s="43">
        <v>6</v>
      </c>
      <c r="I46" s="43">
        <v>34</v>
      </c>
      <c r="J46" s="43">
        <v>213</v>
      </c>
      <c r="K46" s="44">
        <v>693</v>
      </c>
      <c r="L46" s="43">
        <v>18.37</v>
      </c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33</v>
      </c>
      <c r="G47" s="43">
        <v>2</v>
      </c>
      <c r="H47" s="43">
        <v>1</v>
      </c>
      <c r="I47" s="43">
        <v>13</v>
      </c>
      <c r="J47" s="43">
        <v>64</v>
      </c>
      <c r="K47" s="44" t="s">
        <v>43</v>
      </c>
      <c r="L47" s="43">
        <v>2.74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416.5</v>
      </c>
      <c r="G51" s="19">
        <f t="shared" ref="G51" si="18">SUM(G44:G50)</f>
        <v>26</v>
      </c>
      <c r="H51" s="19">
        <f t="shared" ref="H51" si="19">SUM(H44:H50)</f>
        <v>31</v>
      </c>
      <c r="I51" s="19">
        <f t="shared" ref="I51" si="20">SUM(I44:I50)</f>
        <v>51</v>
      </c>
      <c r="J51" s="19">
        <f t="shared" ref="J51:L51" si="21">SUM(J44:J50)</f>
        <v>583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3</v>
      </c>
      <c r="H52" s="43">
        <v>7</v>
      </c>
      <c r="I52" s="43">
        <v>3</v>
      </c>
      <c r="J52" s="43">
        <v>88</v>
      </c>
      <c r="K52" s="44">
        <v>19</v>
      </c>
      <c r="L52" s="43">
        <v>16.03</v>
      </c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215</v>
      </c>
      <c r="G53" s="43">
        <v>3</v>
      </c>
      <c r="H53" s="43">
        <v>5</v>
      </c>
      <c r="I53" s="43">
        <v>12</v>
      </c>
      <c r="J53" s="43">
        <v>105</v>
      </c>
      <c r="K53" s="44" t="s">
        <v>73</v>
      </c>
      <c r="L53" s="43">
        <v>15.16</v>
      </c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90</v>
      </c>
      <c r="G54" s="43">
        <v>13</v>
      </c>
      <c r="H54" s="43">
        <v>3</v>
      </c>
      <c r="I54" s="43">
        <v>8</v>
      </c>
      <c r="J54" s="43">
        <v>112</v>
      </c>
      <c r="K54" s="44" t="s">
        <v>75</v>
      </c>
      <c r="L54" s="43">
        <v>41.54</v>
      </c>
    </row>
    <row r="55" spans="1:12" ht="15" x14ac:dyDescent="0.25">
      <c r="A55" s="23"/>
      <c r="B55" s="15"/>
      <c r="C55" s="11"/>
      <c r="D55" s="7" t="s">
        <v>29</v>
      </c>
      <c r="E55" s="42" t="s">
        <v>76</v>
      </c>
      <c r="F55" s="43">
        <v>150</v>
      </c>
      <c r="G55" s="43">
        <v>4</v>
      </c>
      <c r="H55" s="43">
        <v>5</v>
      </c>
      <c r="I55" s="43">
        <v>36</v>
      </c>
      <c r="J55" s="43">
        <v>209</v>
      </c>
      <c r="K55" s="44">
        <v>511</v>
      </c>
      <c r="L55" s="43">
        <v>18.170000000000002</v>
      </c>
    </row>
    <row r="56" spans="1:12" ht="1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</v>
      </c>
      <c r="H56" s="43">
        <v>0</v>
      </c>
      <c r="I56" s="43">
        <v>21</v>
      </c>
      <c r="J56" s="43">
        <v>86</v>
      </c>
      <c r="K56" s="44">
        <v>700</v>
      </c>
      <c r="L56" s="43">
        <v>14.13</v>
      </c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18.5</v>
      </c>
      <c r="G57" s="43">
        <v>1</v>
      </c>
      <c r="H57" s="43">
        <v>0</v>
      </c>
      <c r="I57" s="43">
        <v>7</v>
      </c>
      <c r="J57" s="43">
        <v>37</v>
      </c>
      <c r="K57" s="44" t="s">
        <v>43</v>
      </c>
      <c r="L57" s="43">
        <v>3.33</v>
      </c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18.5</v>
      </c>
      <c r="G58" s="43">
        <v>1</v>
      </c>
      <c r="H58" s="43">
        <v>0</v>
      </c>
      <c r="I58" s="43">
        <v>7</v>
      </c>
      <c r="J58" s="43">
        <v>37</v>
      </c>
      <c r="K58" s="44" t="s">
        <v>43</v>
      </c>
      <c r="L58" s="43">
        <v>1.64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752</v>
      </c>
      <c r="G61" s="19">
        <f t="shared" ref="G61" si="22">SUM(G52:G60)</f>
        <v>25</v>
      </c>
      <c r="H61" s="19">
        <f t="shared" ref="H61" si="23">SUM(H52:H60)</f>
        <v>20</v>
      </c>
      <c r="I61" s="19">
        <f t="shared" ref="I61" si="24">SUM(I52:I60)</f>
        <v>94</v>
      </c>
      <c r="J61" s="19">
        <f t="shared" ref="J61:L61" si="25">SUM(J52:J60)</f>
        <v>674</v>
      </c>
      <c r="K61" s="25"/>
      <c r="L61" s="19">
        <f t="shared" si="25"/>
        <v>110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1168.5</v>
      </c>
      <c r="G62" s="32">
        <f t="shared" ref="G62" si="26">G51+G61</f>
        <v>51</v>
      </c>
      <c r="H62" s="32">
        <f t="shared" ref="H62" si="27">H51+H61</f>
        <v>51</v>
      </c>
      <c r="I62" s="32">
        <f t="shared" ref="I62" si="28">I51+I61</f>
        <v>145</v>
      </c>
      <c r="J62" s="32">
        <f t="shared" ref="J62:L62" si="29">J51+J61</f>
        <v>1257</v>
      </c>
      <c r="K62" s="32"/>
      <c r="L62" s="32">
        <f t="shared" si="29"/>
        <v>187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215</v>
      </c>
      <c r="G63" s="40">
        <v>9</v>
      </c>
      <c r="H63" s="40">
        <v>13</v>
      </c>
      <c r="I63" s="40">
        <v>43</v>
      </c>
      <c r="J63" s="40">
        <v>318</v>
      </c>
      <c r="K63" s="41">
        <v>311</v>
      </c>
      <c r="L63" s="40">
        <v>31.98</v>
      </c>
    </row>
    <row r="64" spans="1:12" ht="15" x14ac:dyDescent="0.25">
      <c r="A64" s="23"/>
      <c r="B64" s="15"/>
      <c r="C64" s="11"/>
      <c r="D64" s="6"/>
      <c r="E64" s="42" t="s">
        <v>79</v>
      </c>
      <c r="F64" s="43">
        <v>75</v>
      </c>
      <c r="G64" s="43">
        <v>3</v>
      </c>
      <c r="H64" s="43">
        <v>8</v>
      </c>
      <c r="I64" s="43">
        <v>8</v>
      </c>
      <c r="J64" s="43">
        <v>111</v>
      </c>
      <c r="K64" s="44">
        <v>741</v>
      </c>
      <c r="L64" s="43">
        <v>15.47</v>
      </c>
    </row>
    <row r="65" spans="1:12" ht="15" x14ac:dyDescent="0.25">
      <c r="A65" s="23"/>
      <c r="B65" s="15"/>
      <c r="C65" s="11"/>
      <c r="D65" s="7" t="s">
        <v>22</v>
      </c>
      <c r="E65" s="42" t="s">
        <v>80</v>
      </c>
      <c r="F65" s="43">
        <v>200</v>
      </c>
      <c r="G65" s="43">
        <v>1</v>
      </c>
      <c r="H65" s="43">
        <v>2</v>
      </c>
      <c r="I65" s="43">
        <v>16</v>
      </c>
      <c r="J65" s="43">
        <v>86</v>
      </c>
      <c r="K65" s="44" t="s">
        <v>81</v>
      </c>
      <c r="L65" s="43">
        <v>6.32</v>
      </c>
    </row>
    <row r="66" spans="1:12" ht="15" x14ac:dyDescent="0.25">
      <c r="A66" s="23"/>
      <c r="B66" s="15"/>
      <c r="C66" s="11"/>
      <c r="D66" s="7" t="s">
        <v>23</v>
      </c>
      <c r="E66" s="42" t="s">
        <v>54</v>
      </c>
      <c r="F66" s="43">
        <v>52.2</v>
      </c>
      <c r="G66" s="43">
        <v>2</v>
      </c>
      <c r="H66" s="43">
        <v>1</v>
      </c>
      <c r="I66" s="43">
        <v>16</v>
      </c>
      <c r="J66" s="43">
        <v>78</v>
      </c>
      <c r="K66" s="44" t="s">
        <v>43</v>
      </c>
      <c r="L66" s="43">
        <v>4.63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82</v>
      </c>
      <c r="F68" s="43">
        <v>200</v>
      </c>
      <c r="G68" s="43">
        <v>1</v>
      </c>
      <c r="H68" s="43">
        <v>0</v>
      </c>
      <c r="I68" s="43">
        <v>10</v>
      </c>
      <c r="J68" s="43">
        <v>43</v>
      </c>
      <c r="K68" s="44" t="s">
        <v>43</v>
      </c>
      <c r="L68" s="43">
        <v>18.600000000000001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742.2</v>
      </c>
      <c r="G70" s="19">
        <f t="shared" ref="G70" si="30">SUM(G63:G69)</f>
        <v>16</v>
      </c>
      <c r="H70" s="19">
        <f t="shared" ref="H70" si="31">SUM(H63:H69)</f>
        <v>24</v>
      </c>
      <c r="I70" s="19">
        <f t="shared" ref="I70" si="32">SUM(I63:I69)</f>
        <v>93</v>
      </c>
      <c r="J70" s="19">
        <f t="shared" ref="J70:L70" si="33">SUM(J63:J69)</f>
        <v>636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50</v>
      </c>
      <c r="G71" s="43">
        <v>0</v>
      </c>
      <c r="H71" s="43">
        <v>3</v>
      </c>
      <c r="I71" s="43">
        <v>1</v>
      </c>
      <c r="J71" s="43">
        <v>29</v>
      </c>
      <c r="K71" s="44" t="s">
        <v>84</v>
      </c>
      <c r="L71" s="43">
        <v>12.82</v>
      </c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210</v>
      </c>
      <c r="G72" s="43">
        <v>3</v>
      </c>
      <c r="H72" s="43">
        <v>5</v>
      </c>
      <c r="I72" s="43">
        <v>12</v>
      </c>
      <c r="J72" s="43">
        <v>105</v>
      </c>
      <c r="K72" s="44" t="s">
        <v>73</v>
      </c>
      <c r="L72" s="43">
        <v>14.41</v>
      </c>
    </row>
    <row r="73" spans="1:12" ht="25.5" x14ac:dyDescent="0.25">
      <c r="A73" s="23"/>
      <c r="B73" s="15"/>
      <c r="C73" s="11"/>
      <c r="D73" s="7" t="s">
        <v>28</v>
      </c>
      <c r="E73" s="42" t="s">
        <v>86</v>
      </c>
      <c r="F73" s="43">
        <v>60</v>
      </c>
      <c r="G73" s="43">
        <v>14</v>
      </c>
      <c r="H73" s="43">
        <v>3</v>
      </c>
      <c r="I73" s="43">
        <v>11</v>
      </c>
      <c r="J73" s="43">
        <v>125</v>
      </c>
      <c r="K73" s="44" t="s">
        <v>87</v>
      </c>
      <c r="L73" s="43">
        <v>48.83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150</v>
      </c>
      <c r="G74" s="43">
        <v>9</v>
      </c>
      <c r="H74" s="43">
        <v>7</v>
      </c>
      <c r="I74" s="43">
        <v>38</v>
      </c>
      <c r="J74" s="43">
        <v>247</v>
      </c>
      <c r="K74" s="44" t="s">
        <v>89</v>
      </c>
      <c r="L74" s="43">
        <v>16.079999999999998</v>
      </c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</v>
      </c>
      <c r="H75" s="43">
        <v>0</v>
      </c>
      <c r="I75" s="43">
        <v>24</v>
      </c>
      <c r="J75" s="43">
        <v>96</v>
      </c>
      <c r="K75" s="44" t="s">
        <v>91</v>
      </c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 t="s">
        <v>92</v>
      </c>
      <c r="F76" s="43">
        <v>25</v>
      </c>
      <c r="G76" s="43">
        <v>2</v>
      </c>
      <c r="H76" s="43">
        <v>1</v>
      </c>
      <c r="I76" s="43">
        <v>16</v>
      </c>
      <c r="J76" s="43">
        <v>78</v>
      </c>
      <c r="K76" s="44" t="s">
        <v>93</v>
      </c>
      <c r="L76" s="43">
        <v>2.2200000000000002</v>
      </c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18.5</v>
      </c>
      <c r="G77" s="43">
        <v>2</v>
      </c>
      <c r="H77" s="43">
        <v>1</v>
      </c>
      <c r="I77" s="43">
        <v>16</v>
      </c>
      <c r="J77" s="43">
        <v>78</v>
      </c>
      <c r="K77" s="44" t="s">
        <v>43</v>
      </c>
      <c r="L77" s="43">
        <v>1.64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713.5</v>
      </c>
      <c r="G80" s="19">
        <f t="shared" ref="G80" si="34">SUM(G71:G79)</f>
        <v>30</v>
      </c>
      <c r="H80" s="19">
        <f t="shared" ref="H80" si="35">SUM(H71:H79)</f>
        <v>20</v>
      </c>
      <c r="I80" s="19">
        <f t="shared" ref="I80" si="36">SUM(I71:I79)</f>
        <v>118</v>
      </c>
      <c r="J80" s="19">
        <f t="shared" ref="J80:L80" si="37">SUM(J71:J79)</f>
        <v>758</v>
      </c>
      <c r="K80" s="25"/>
      <c r="L80" s="19">
        <f t="shared" si="37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1455.7</v>
      </c>
      <c r="G81" s="32">
        <f t="shared" ref="G81" si="38">G70+G80</f>
        <v>46</v>
      </c>
      <c r="H81" s="32">
        <f t="shared" ref="H81" si="39">H70+H80</f>
        <v>44</v>
      </c>
      <c r="I81" s="32">
        <f t="shared" ref="I81" si="40">I70+I80</f>
        <v>211</v>
      </c>
      <c r="J81" s="32">
        <f t="shared" ref="J81:L81" si="41">J70+J80</f>
        <v>1394</v>
      </c>
      <c r="K81" s="32"/>
      <c r="L81" s="32">
        <f t="shared" si="41"/>
        <v>187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220</v>
      </c>
      <c r="G82" s="40">
        <v>7</v>
      </c>
      <c r="H82" s="40">
        <v>9</v>
      </c>
      <c r="I82" s="40">
        <v>45</v>
      </c>
      <c r="J82" s="40">
        <v>289</v>
      </c>
      <c r="K82" s="41">
        <v>311</v>
      </c>
      <c r="L82" s="40">
        <v>33.36</v>
      </c>
    </row>
    <row r="83" spans="1:12" ht="15" x14ac:dyDescent="0.25">
      <c r="A83" s="23"/>
      <c r="B83" s="15"/>
      <c r="C83" s="11"/>
      <c r="D83" s="6"/>
      <c r="E83" s="42" t="s">
        <v>44</v>
      </c>
      <c r="F83" s="43">
        <v>23.5</v>
      </c>
      <c r="G83" s="43">
        <v>2</v>
      </c>
      <c r="H83" s="43">
        <v>3</v>
      </c>
      <c r="I83" s="43">
        <v>9</v>
      </c>
      <c r="J83" s="43">
        <v>70</v>
      </c>
      <c r="K83" s="44">
        <v>1</v>
      </c>
      <c r="L83" s="43">
        <v>7.63</v>
      </c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4</v>
      </c>
      <c r="H84" s="43">
        <v>6</v>
      </c>
      <c r="I84" s="43">
        <v>25</v>
      </c>
      <c r="J84" s="43">
        <v>173</v>
      </c>
      <c r="K84" s="44">
        <v>692</v>
      </c>
      <c r="L84" s="43">
        <v>11.71</v>
      </c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37.1</v>
      </c>
      <c r="G85" s="43">
        <v>2</v>
      </c>
      <c r="H85" s="43">
        <v>1</v>
      </c>
      <c r="I85" s="43">
        <v>15</v>
      </c>
      <c r="J85" s="43">
        <v>79</v>
      </c>
      <c r="K85" s="44" t="s">
        <v>43</v>
      </c>
      <c r="L85" s="43">
        <v>3.29</v>
      </c>
    </row>
    <row r="86" spans="1:12" ht="15" x14ac:dyDescent="0.25">
      <c r="A86" s="23"/>
      <c r="B86" s="15"/>
      <c r="C86" s="11"/>
      <c r="D86" s="7" t="s">
        <v>24</v>
      </c>
      <c r="E86" s="42" t="s">
        <v>95</v>
      </c>
      <c r="F86" s="43">
        <v>199</v>
      </c>
      <c r="G86" s="43">
        <v>0.5</v>
      </c>
      <c r="H86" s="43">
        <v>0.5</v>
      </c>
      <c r="I86" s="43">
        <v>11.5</v>
      </c>
      <c r="J86" s="43">
        <v>52</v>
      </c>
      <c r="K86" s="44" t="s">
        <v>43</v>
      </c>
      <c r="L86" s="43">
        <v>21.01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679.6</v>
      </c>
      <c r="G89" s="19">
        <f t="shared" ref="G89" si="42">SUM(G82:G88)</f>
        <v>15.5</v>
      </c>
      <c r="H89" s="19">
        <f t="shared" ref="H89" si="43">SUM(H82:H88)</f>
        <v>19.5</v>
      </c>
      <c r="I89" s="19">
        <f t="shared" ref="I89" si="44">SUM(I82:I88)</f>
        <v>105.5</v>
      </c>
      <c r="J89" s="19">
        <f t="shared" ref="J89:L89" si="45">SUM(J82:J88)</f>
        <v>663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96</v>
      </c>
      <c r="F91" s="43">
        <v>215</v>
      </c>
      <c r="G91" s="43">
        <v>3</v>
      </c>
      <c r="H91" s="43">
        <v>5</v>
      </c>
      <c r="I91" s="43">
        <v>17</v>
      </c>
      <c r="J91" s="43">
        <v>121</v>
      </c>
      <c r="K91" s="44">
        <v>139</v>
      </c>
      <c r="L91" s="43">
        <v>7.79</v>
      </c>
    </row>
    <row r="92" spans="1:12" ht="15" x14ac:dyDescent="0.25">
      <c r="A92" s="23"/>
      <c r="B92" s="15"/>
      <c r="C92" s="11"/>
      <c r="D92" s="7" t="s">
        <v>28</v>
      </c>
      <c r="E92" s="42" t="s">
        <v>97</v>
      </c>
      <c r="F92" s="43">
        <v>60</v>
      </c>
      <c r="G92" s="43">
        <v>4</v>
      </c>
      <c r="H92" s="43">
        <v>4</v>
      </c>
      <c r="I92" s="43">
        <v>4</v>
      </c>
      <c r="J92" s="43">
        <v>64</v>
      </c>
      <c r="K92" s="44" t="s">
        <v>98</v>
      </c>
      <c r="L92" s="43">
        <v>67.11</v>
      </c>
    </row>
    <row r="93" spans="1:12" ht="15" x14ac:dyDescent="0.25">
      <c r="A93" s="23"/>
      <c r="B93" s="15"/>
      <c r="C93" s="11"/>
      <c r="D93" s="7" t="s">
        <v>29</v>
      </c>
      <c r="E93" s="42" t="s">
        <v>99</v>
      </c>
      <c r="F93" s="43">
        <v>120</v>
      </c>
      <c r="G93" s="43">
        <v>5</v>
      </c>
      <c r="H93" s="43">
        <v>18</v>
      </c>
      <c r="I93" s="43">
        <v>37</v>
      </c>
      <c r="J93" s="43">
        <v>327</v>
      </c>
      <c r="K93" s="44">
        <v>518</v>
      </c>
      <c r="L93" s="43">
        <v>11.76</v>
      </c>
    </row>
    <row r="94" spans="1:12" ht="15" x14ac:dyDescent="0.25">
      <c r="A94" s="23"/>
      <c r="B94" s="15"/>
      <c r="C94" s="11"/>
      <c r="D94" s="7" t="s">
        <v>30</v>
      </c>
      <c r="E94" s="42" t="s">
        <v>101</v>
      </c>
      <c r="F94" s="43">
        <v>200</v>
      </c>
      <c r="G94" s="43">
        <v>0</v>
      </c>
      <c r="H94" s="43">
        <v>0</v>
      </c>
      <c r="I94" s="43">
        <v>22</v>
      </c>
      <c r="J94" s="43">
        <v>90</v>
      </c>
      <c r="K94" s="44" t="s">
        <v>102</v>
      </c>
      <c r="L94" s="43">
        <v>10.49</v>
      </c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48</v>
      </c>
      <c r="G95" s="43">
        <v>3</v>
      </c>
      <c r="H95" s="43">
        <v>1</v>
      </c>
      <c r="I95" s="43">
        <v>20</v>
      </c>
      <c r="J95" s="43">
        <v>99</v>
      </c>
      <c r="K95" s="44" t="s">
        <v>43</v>
      </c>
      <c r="L95" s="43">
        <v>4.26</v>
      </c>
    </row>
    <row r="96" spans="1:12" ht="15" x14ac:dyDescent="0.25">
      <c r="A96" s="23"/>
      <c r="B96" s="15"/>
      <c r="C96" s="11"/>
      <c r="D96" s="7" t="s">
        <v>32</v>
      </c>
      <c r="E96" s="42" t="s">
        <v>55</v>
      </c>
      <c r="F96" s="43">
        <v>37.200000000000003</v>
      </c>
      <c r="G96" s="43">
        <v>2</v>
      </c>
      <c r="H96" s="43">
        <v>1</v>
      </c>
      <c r="I96" s="43">
        <v>15</v>
      </c>
      <c r="J96" s="43">
        <v>76</v>
      </c>
      <c r="K96" s="44" t="s">
        <v>43</v>
      </c>
      <c r="L96" s="43"/>
    </row>
    <row r="97" spans="1:12" ht="15" x14ac:dyDescent="0.25">
      <c r="A97" s="23"/>
      <c r="B97" s="15"/>
      <c r="C97" s="11"/>
      <c r="D97" s="6"/>
      <c r="E97" s="42" t="s">
        <v>100</v>
      </c>
      <c r="F97" s="43">
        <v>40</v>
      </c>
      <c r="G97" s="43">
        <v>1</v>
      </c>
      <c r="H97" s="43">
        <v>2</v>
      </c>
      <c r="I97" s="43">
        <v>4</v>
      </c>
      <c r="J97" s="43">
        <v>42</v>
      </c>
      <c r="K97" s="44">
        <v>534</v>
      </c>
      <c r="L97" s="43">
        <v>5.29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720.2</v>
      </c>
      <c r="G99" s="19">
        <f t="shared" ref="G99" si="46">SUM(G90:G98)</f>
        <v>18</v>
      </c>
      <c r="H99" s="19">
        <f t="shared" ref="H99" si="47">SUM(H90:H98)</f>
        <v>31</v>
      </c>
      <c r="I99" s="19">
        <f t="shared" ref="I99" si="48">SUM(I90:I98)</f>
        <v>119</v>
      </c>
      <c r="J99" s="19">
        <f t="shared" ref="J99:L99" si="49">SUM(J90:J98)</f>
        <v>819</v>
      </c>
      <c r="K99" s="25"/>
      <c r="L99" s="19">
        <f t="shared" si="49"/>
        <v>106.70000000000002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1399.8000000000002</v>
      </c>
      <c r="G100" s="32">
        <f t="shared" ref="G100" si="50">G89+G99</f>
        <v>33.5</v>
      </c>
      <c r="H100" s="32">
        <f t="shared" ref="H100" si="51">H89+H99</f>
        <v>50.5</v>
      </c>
      <c r="I100" s="32">
        <f t="shared" ref="I100" si="52">I89+I99</f>
        <v>224.5</v>
      </c>
      <c r="J100" s="32">
        <f t="shared" ref="J100:L100" si="53">J89+J99</f>
        <v>1482</v>
      </c>
      <c r="K100" s="32"/>
      <c r="L100" s="32">
        <f t="shared" si="53"/>
        <v>183.70000000000002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210</v>
      </c>
      <c r="G101" s="40">
        <v>7</v>
      </c>
      <c r="H101" s="40">
        <v>7</v>
      </c>
      <c r="I101" s="40">
        <v>24</v>
      </c>
      <c r="J101" s="40">
        <v>189</v>
      </c>
      <c r="K101" s="41">
        <v>302</v>
      </c>
      <c r="L101" s="40">
        <v>23.71</v>
      </c>
    </row>
    <row r="102" spans="1:12" ht="15" x14ac:dyDescent="0.25">
      <c r="A102" s="23"/>
      <c r="B102" s="15"/>
      <c r="C102" s="11"/>
      <c r="D102" s="6"/>
      <c r="E102" s="42" t="s">
        <v>68</v>
      </c>
      <c r="F102" s="43">
        <v>23.5</v>
      </c>
      <c r="G102" s="43">
        <v>6</v>
      </c>
      <c r="H102" s="43">
        <v>12</v>
      </c>
      <c r="I102" s="43">
        <v>1</v>
      </c>
      <c r="J102" s="43">
        <v>135</v>
      </c>
      <c r="K102" s="44">
        <v>3</v>
      </c>
      <c r="L102" s="43">
        <v>8.09</v>
      </c>
    </row>
    <row r="103" spans="1:12" ht="15" x14ac:dyDescent="0.25">
      <c r="A103" s="23"/>
      <c r="B103" s="15"/>
      <c r="C103" s="11"/>
      <c r="D103" s="7" t="s">
        <v>22</v>
      </c>
      <c r="E103" s="42" t="s">
        <v>104</v>
      </c>
      <c r="F103" s="43">
        <v>200</v>
      </c>
      <c r="G103" s="43">
        <v>6</v>
      </c>
      <c r="H103" s="43">
        <v>6</v>
      </c>
      <c r="I103" s="43">
        <v>34</v>
      </c>
      <c r="J103" s="43">
        <v>213</v>
      </c>
      <c r="K103" s="44">
        <v>693</v>
      </c>
      <c r="L103" s="43">
        <v>18.37</v>
      </c>
    </row>
    <row r="104" spans="1:12" ht="15" x14ac:dyDescent="0.25">
      <c r="A104" s="23"/>
      <c r="B104" s="15"/>
      <c r="C104" s="11"/>
      <c r="D104" s="7" t="s">
        <v>23</v>
      </c>
      <c r="E104" s="42" t="s">
        <v>92</v>
      </c>
      <c r="F104" s="43">
        <v>19</v>
      </c>
      <c r="G104" s="43">
        <v>1</v>
      </c>
      <c r="H104" s="43">
        <v>0</v>
      </c>
      <c r="I104" s="43">
        <v>8</v>
      </c>
      <c r="J104" s="43">
        <v>39</v>
      </c>
      <c r="K104" s="44" t="s">
        <v>43</v>
      </c>
      <c r="L104" s="43">
        <v>1.68</v>
      </c>
    </row>
    <row r="105" spans="1:12" ht="15" x14ac:dyDescent="0.25">
      <c r="A105" s="23"/>
      <c r="B105" s="15"/>
      <c r="C105" s="11"/>
      <c r="D105" s="7" t="s">
        <v>24</v>
      </c>
      <c r="E105" s="42" t="s">
        <v>105</v>
      </c>
      <c r="F105" s="43">
        <v>169.02</v>
      </c>
      <c r="G105" s="43">
        <v>1</v>
      </c>
      <c r="H105" s="43">
        <v>0</v>
      </c>
      <c r="I105" s="43">
        <v>8</v>
      </c>
      <c r="J105" s="43">
        <v>38</v>
      </c>
      <c r="K105" s="44" t="s">
        <v>43</v>
      </c>
      <c r="L105" s="43">
        <v>25.15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621.52</v>
      </c>
      <c r="G108" s="19">
        <f t="shared" ref="G108:J108" si="54">SUM(G101:G107)</f>
        <v>21</v>
      </c>
      <c r="H108" s="19">
        <f t="shared" si="54"/>
        <v>25</v>
      </c>
      <c r="I108" s="19">
        <f t="shared" si="54"/>
        <v>75</v>
      </c>
      <c r="J108" s="19">
        <f t="shared" si="54"/>
        <v>614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106</v>
      </c>
      <c r="F110" s="43">
        <v>205</v>
      </c>
      <c r="G110" s="43">
        <v>3</v>
      </c>
      <c r="H110" s="43">
        <v>4</v>
      </c>
      <c r="I110" s="43">
        <v>18</v>
      </c>
      <c r="J110" s="43">
        <v>117</v>
      </c>
      <c r="K110" s="44">
        <v>132</v>
      </c>
      <c r="L110" s="43">
        <v>9.07</v>
      </c>
    </row>
    <row r="111" spans="1:12" ht="15" x14ac:dyDescent="0.25">
      <c r="A111" s="23"/>
      <c r="B111" s="15"/>
      <c r="C111" s="11"/>
      <c r="D111" s="7" t="s">
        <v>28</v>
      </c>
      <c r="E111" s="42" t="s">
        <v>107</v>
      </c>
      <c r="F111" s="43">
        <v>65</v>
      </c>
      <c r="G111" s="43">
        <v>14</v>
      </c>
      <c r="H111" s="43">
        <v>15</v>
      </c>
      <c r="I111" s="43">
        <v>4</v>
      </c>
      <c r="J111" s="43">
        <v>204</v>
      </c>
      <c r="K111" s="44" t="s">
        <v>108</v>
      </c>
      <c r="L111" s="43">
        <v>73.5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140</v>
      </c>
      <c r="G112" s="43">
        <v>5</v>
      </c>
      <c r="H112" s="43">
        <v>4</v>
      </c>
      <c r="I112" s="43">
        <v>32</v>
      </c>
      <c r="J112" s="43">
        <v>185</v>
      </c>
      <c r="K112" s="44">
        <v>516</v>
      </c>
      <c r="L112" s="43">
        <v>11.38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19</v>
      </c>
      <c r="J113" s="43">
        <v>78</v>
      </c>
      <c r="K113" s="44" t="s">
        <v>109</v>
      </c>
      <c r="L113" s="43">
        <v>11.2</v>
      </c>
    </row>
    <row r="114" spans="1:12" ht="15" x14ac:dyDescent="0.25">
      <c r="A114" s="23"/>
      <c r="B114" s="15"/>
      <c r="C114" s="11"/>
      <c r="D114" s="7" t="s">
        <v>31</v>
      </c>
      <c r="E114" s="42" t="s">
        <v>92</v>
      </c>
      <c r="F114" s="43">
        <v>36.200000000000003</v>
      </c>
      <c r="G114" s="43">
        <v>2</v>
      </c>
      <c r="H114" s="43">
        <v>1</v>
      </c>
      <c r="I114" s="43">
        <v>15</v>
      </c>
      <c r="J114" s="43">
        <v>74</v>
      </c>
      <c r="K114" s="44" t="s">
        <v>43</v>
      </c>
      <c r="L114" s="43">
        <v>3.21</v>
      </c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36.200000000000003</v>
      </c>
      <c r="G115" s="43">
        <v>2</v>
      </c>
      <c r="H115" s="43">
        <v>1</v>
      </c>
      <c r="I115" s="43">
        <v>15</v>
      </c>
      <c r="J115" s="43">
        <v>74</v>
      </c>
      <c r="K115" s="44" t="s">
        <v>43</v>
      </c>
      <c r="L115" s="43">
        <v>1.64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682.40000000000009</v>
      </c>
      <c r="G118" s="19">
        <f t="shared" ref="G118:J118" si="56">SUM(G109:G117)</f>
        <v>26</v>
      </c>
      <c r="H118" s="19">
        <f t="shared" si="56"/>
        <v>25</v>
      </c>
      <c r="I118" s="19">
        <f t="shared" si="56"/>
        <v>103</v>
      </c>
      <c r="J118" s="19">
        <f t="shared" si="56"/>
        <v>732</v>
      </c>
      <c r="K118" s="25"/>
      <c r="L118" s="19">
        <f t="shared" ref="L118" si="57">SUM(L109:L117)</f>
        <v>109.99999999999999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1303.92</v>
      </c>
      <c r="G119" s="32">
        <f t="shared" ref="G119" si="58">G108+G118</f>
        <v>47</v>
      </c>
      <c r="H119" s="32">
        <f t="shared" ref="H119" si="59">H108+H118</f>
        <v>50</v>
      </c>
      <c r="I119" s="32">
        <f t="shared" ref="I119" si="60">I108+I118</f>
        <v>178</v>
      </c>
      <c r="J119" s="32">
        <f t="shared" ref="J119:L119" si="61">J108+J118</f>
        <v>1346</v>
      </c>
      <c r="K119" s="32"/>
      <c r="L119" s="32">
        <f t="shared" si="61"/>
        <v>187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180</v>
      </c>
      <c r="G120" s="40">
        <v>26</v>
      </c>
      <c r="H120" s="40">
        <v>15</v>
      </c>
      <c r="I120" s="40">
        <v>31</v>
      </c>
      <c r="J120" s="40">
        <v>363</v>
      </c>
      <c r="K120" s="41" t="s">
        <v>111</v>
      </c>
      <c r="L120" s="40">
        <v>73.459999999999994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0</v>
      </c>
      <c r="H122" s="43">
        <v>0</v>
      </c>
      <c r="I122" s="43">
        <v>9</v>
      </c>
      <c r="J122" s="43">
        <v>36</v>
      </c>
      <c r="K122" s="44">
        <v>685</v>
      </c>
      <c r="L122" s="43">
        <v>2.08</v>
      </c>
    </row>
    <row r="123" spans="1:12" ht="15" x14ac:dyDescent="0.25">
      <c r="A123" s="14"/>
      <c r="B123" s="15"/>
      <c r="C123" s="11"/>
      <c r="D123" s="7" t="s">
        <v>23</v>
      </c>
      <c r="E123" s="42" t="s">
        <v>92</v>
      </c>
      <c r="F123" s="43">
        <v>16.5</v>
      </c>
      <c r="G123" s="43">
        <v>1</v>
      </c>
      <c r="H123" s="43">
        <v>0</v>
      </c>
      <c r="I123" s="43">
        <v>7</v>
      </c>
      <c r="J123" s="43">
        <v>33</v>
      </c>
      <c r="K123" s="44" t="s">
        <v>43</v>
      </c>
      <c r="L123" s="43">
        <v>1.46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396.5</v>
      </c>
      <c r="G127" s="19">
        <f t="shared" ref="G127:J127" si="62">SUM(G120:G126)</f>
        <v>27</v>
      </c>
      <c r="H127" s="19">
        <f t="shared" si="62"/>
        <v>15</v>
      </c>
      <c r="I127" s="19">
        <f t="shared" si="62"/>
        <v>47</v>
      </c>
      <c r="J127" s="19">
        <f t="shared" si="62"/>
        <v>432</v>
      </c>
      <c r="K127" s="25"/>
      <c r="L127" s="19">
        <f t="shared" ref="L127" si="63">SUM(L120:L126)</f>
        <v>76.999999999999986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113</v>
      </c>
      <c r="F128" s="43">
        <v>100</v>
      </c>
      <c r="G128" s="43">
        <v>2</v>
      </c>
      <c r="H128" s="43">
        <v>4</v>
      </c>
      <c r="I128" s="43">
        <v>8</v>
      </c>
      <c r="J128" s="43">
        <v>70</v>
      </c>
      <c r="K128" s="44">
        <v>43</v>
      </c>
      <c r="L128" s="43">
        <v>8.2100000000000009</v>
      </c>
    </row>
    <row r="129" spans="1:12" ht="15" x14ac:dyDescent="0.25">
      <c r="A129" s="14"/>
      <c r="B129" s="15"/>
      <c r="C129" s="11"/>
      <c r="D129" s="7" t="s">
        <v>27</v>
      </c>
      <c r="E129" s="42" t="s">
        <v>96</v>
      </c>
      <c r="F129" s="43">
        <v>210</v>
      </c>
      <c r="G129" s="43">
        <v>6</v>
      </c>
      <c r="H129" s="43">
        <v>5</v>
      </c>
      <c r="I129" s="43">
        <v>17</v>
      </c>
      <c r="J129" s="43">
        <v>147</v>
      </c>
      <c r="K129" s="44">
        <v>139</v>
      </c>
      <c r="L129" s="43">
        <v>6.69</v>
      </c>
    </row>
    <row r="130" spans="1:12" ht="15" x14ac:dyDescent="0.25">
      <c r="A130" s="14"/>
      <c r="B130" s="15"/>
      <c r="C130" s="11"/>
      <c r="D130" s="7" t="s">
        <v>28</v>
      </c>
      <c r="E130" s="42" t="s">
        <v>114</v>
      </c>
      <c r="F130" s="43">
        <v>100</v>
      </c>
      <c r="G130" s="43">
        <v>24</v>
      </c>
      <c r="H130" s="43">
        <v>12</v>
      </c>
      <c r="I130" s="43">
        <v>1</v>
      </c>
      <c r="J130" s="43">
        <v>204</v>
      </c>
      <c r="K130" s="44">
        <v>505</v>
      </c>
      <c r="L130" s="43">
        <v>68.27</v>
      </c>
    </row>
    <row r="131" spans="1:12" ht="15" x14ac:dyDescent="0.25">
      <c r="A131" s="14"/>
      <c r="B131" s="15"/>
      <c r="C131" s="11"/>
      <c r="D131" s="7" t="s">
        <v>29</v>
      </c>
      <c r="E131" s="42" t="s">
        <v>115</v>
      </c>
      <c r="F131" s="43">
        <v>150</v>
      </c>
      <c r="G131" s="43">
        <v>4</v>
      </c>
      <c r="H131" s="43">
        <v>5</v>
      </c>
      <c r="I131" s="43">
        <v>25</v>
      </c>
      <c r="J131" s="43">
        <v>159</v>
      </c>
      <c r="K131" s="44">
        <v>520</v>
      </c>
      <c r="L131" s="43">
        <v>15.56</v>
      </c>
    </row>
    <row r="132" spans="1:12" ht="15" x14ac:dyDescent="0.25">
      <c r="A132" s="14"/>
      <c r="B132" s="15"/>
      <c r="C132" s="11"/>
      <c r="D132" s="7" t="s">
        <v>30</v>
      </c>
      <c r="E132" s="42" t="s">
        <v>116</v>
      </c>
      <c r="F132" s="43">
        <v>200</v>
      </c>
      <c r="G132" s="43">
        <v>1</v>
      </c>
      <c r="H132" s="43">
        <v>0</v>
      </c>
      <c r="I132" s="43">
        <v>27</v>
      </c>
      <c r="J132" s="43">
        <v>123</v>
      </c>
      <c r="K132" s="44">
        <v>635</v>
      </c>
      <c r="L132" s="43">
        <v>7.95</v>
      </c>
    </row>
    <row r="133" spans="1:12" ht="15" x14ac:dyDescent="0.25">
      <c r="A133" s="14"/>
      <c r="B133" s="15"/>
      <c r="C133" s="11"/>
      <c r="D133" s="7" t="s">
        <v>31</v>
      </c>
      <c r="E133" s="42" t="s">
        <v>92</v>
      </c>
      <c r="F133" s="43">
        <v>19</v>
      </c>
      <c r="G133" s="43">
        <v>1</v>
      </c>
      <c r="H133" s="43">
        <v>0</v>
      </c>
      <c r="I133" s="43">
        <v>8</v>
      </c>
      <c r="J133" s="43">
        <v>39</v>
      </c>
      <c r="K133" s="44" t="s">
        <v>43</v>
      </c>
      <c r="L133" s="43">
        <v>1.68</v>
      </c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18.5</v>
      </c>
      <c r="G134" s="43">
        <v>1</v>
      </c>
      <c r="H134" s="43">
        <v>0</v>
      </c>
      <c r="I134" s="43">
        <v>7</v>
      </c>
      <c r="J134" s="43">
        <v>37</v>
      </c>
      <c r="K134" s="44" t="s">
        <v>43</v>
      </c>
      <c r="L134" s="43">
        <v>1.64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797.5</v>
      </c>
      <c r="G137" s="19">
        <f t="shared" ref="G137:J137" si="64">SUM(G128:G136)</f>
        <v>39</v>
      </c>
      <c r="H137" s="19">
        <f t="shared" si="64"/>
        <v>26</v>
      </c>
      <c r="I137" s="19">
        <f t="shared" si="64"/>
        <v>93</v>
      </c>
      <c r="J137" s="19">
        <f t="shared" si="64"/>
        <v>779</v>
      </c>
      <c r="K137" s="25"/>
      <c r="L137" s="19">
        <f t="shared" ref="L137" si="65">SUM(L128:L136)</f>
        <v>110.00000000000001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1194</v>
      </c>
      <c r="G138" s="32">
        <f t="shared" ref="G138" si="66">G127+G137</f>
        <v>66</v>
      </c>
      <c r="H138" s="32">
        <f t="shared" ref="H138" si="67">H127+H137</f>
        <v>41</v>
      </c>
      <c r="I138" s="32">
        <f t="shared" ref="I138" si="68">I127+I137</f>
        <v>140</v>
      </c>
      <c r="J138" s="32">
        <f t="shared" ref="J138:L138" si="69">J127+J137</f>
        <v>1211</v>
      </c>
      <c r="K138" s="32"/>
      <c r="L138" s="32">
        <f t="shared" si="69"/>
        <v>187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117</v>
      </c>
      <c r="F139" s="40">
        <v>170</v>
      </c>
      <c r="G139" s="40">
        <v>23</v>
      </c>
      <c r="H139" s="40">
        <v>14</v>
      </c>
      <c r="I139" s="40">
        <v>25</v>
      </c>
      <c r="J139" s="40">
        <v>319</v>
      </c>
      <c r="K139" s="41" t="s">
        <v>118</v>
      </c>
      <c r="L139" s="40">
        <v>65.31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119</v>
      </c>
      <c r="F141" s="43">
        <v>200</v>
      </c>
      <c r="G141" s="43">
        <v>4</v>
      </c>
      <c r="H141" s="43">
        <v>6</v>
      </c>
      <c r="I141" s="43">
        <v>25</v>
      </c>
      <c r="J141" s="43">
        <v>173</v>
      </c>
      <c r="K141" s="44">
        <v>692</v>
      </c>
      <c r="L141" s="43">
        <v>8.14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92</v>
      </c>
      <c r="F142" s="43">
        <v>40</v>
      </c>
      <c r="G142" s="43">
        <v>3</v>
      </c>
      <c r="H142" s="43">
        <v>1</v>
      </c>
      <c r="I142" s="43">
        <v>17</v>
      </c>
      <c r="J142" s="43">
        <v>83</v>
      </c>
      <c r="K142" s="44" t="s">
        <v>43</v>
      </c>
      <c r="L142" s="43">
        <v>3.55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410</v>
      </c>
      <c r="G146" s="19">
        <f t="shared" ref="G146:J146" si="70">SUM(G139:G145)</f>
        <v>30</v>
      </c>
      <c r="H146" s="19">
        <f t="shared" si="70"/>
        <v>21</v>
      </c>
      <c r="I146" s="19">
        <f t="shared" si="70"/>
        <v>67</v>
      </c>
      <c r="J146" s="19">
        <f t="shared" si="70"/>
        <v>575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120</v>
      </c>
      <c r="F147" s="43">
        <v>60</v>
      </c>
      <c r="G147" s="43">
        <v>3</v>
      </c>
      <c r="H147" s="43">
        <v>7</v>
      </c>
      <c r="I147" s="43">
        <v>3</v>
      </c>
      <c r="J147" s="43">
        <v>88</v>
      </c>
      <c r="K147" s="44">
        <v>19</v>
      </c>
      <c r="L147" s="43">
        <v>16.03</v>
      </c>
    </row>
    <row r="148" spans="1:12" ht="15" x14ac:dyDescent="0.25">
      <c r="A148" s="23"/>
      <c r="B148" s="15"/>
      <c r="C148" s="11"/>
      <c r="D148" s="7" t="s">
        <v>27</v>
      </c>
      <c r="E148" s="42" t="s">
        <v>121</v>
      </c>
      <c r="F148" s="43">
        <v>205</v>
      </c>
      <c r="G148" s="43">
        <v>1</v>
      </c>
      <c r="H148" s="43">
        <v>4</v>
      </c>
      <c r="I148" s="43">
        <v>3</v>
      </c>
      <c r="J148" s="43">
        <v>49</v>
      </c>
      <c r="K148" s="44" t="s">
        <v>122</v>
      </c>
      <c r="L148" s="43">
        <v>7.29</v>
      </c>
    </row>
    <row r="149" spans="1:12" ht="15" x14ac:dyDescent="0.25">
      <c r="A149" s="23"/>
      <c r="B149" s="15"/>
      <c r="C149" s="11"/>
      <c r="D149" s="7" t="s">
        <v>28</v>
      </c>
      <c r="E149" s="42" t="s">
        <v>123</v>
      </c>
      <c r="F149" s="43">
        <v>70</v>
      </c>
      <c r="G149" s="43">
        <v>10</v>
      </c>
      <c r="H149" s="43">
        <v>8</v>
      </c>
      <c r="I149" s="43">
        <v>11</v>
      </c>
      <c r="J149" s="43">
        <v>153</v>
      </c>
      <c r="K149" s="44" t="s">
        <v>124</v>
      </c>
      <c r="L149" s="43">
        <v>63.93</v>
      </c>
    </row>
    <row r="150" spans="1:12" ht="15" x14ac:dyDescent="0.25">
      <c r="A150" s="23"/>
      <c r="B150" s="15"/>
      <c r="C150" s="11"/>
      <c r="D150" s="7" t="s">
        <v>29</v>
      </c>
      <c r="E150" s="42" t="s">
        <v>125</v>
      </c>
      <c r="F150" s="43">
        <v>100</v>
      </c>
      <c r="G150" s="43">
        <v>15</v>
      </c>
      <c r="H150" s="43">
        <v>9</v>
      </c>
      <c r="I150" s="43">
        <v>7</v>
      </c>
      <c r="J150" s="43">
        <v>170</v>
      </c>
      <c r="K150" s="44">
        <v>508</v>
      </c>
      <c r="L150" s="43">
        <v>7.31</v>
      </c>
    </row>
    <row r="151" spans="1:12" ht="15" x14ac:dyDescent="0.25">
      <c r="A151" s="23"/>
      <c r="B151" s="15"/>
      <c r="C151" s="11"/>
      <c r="D151" s="7" t="s">
        <v>30</v>
      </c>
      <c r="E151" s="42" t="s">
        <v>126</v>
      </c>
      <c r="F151" s="43">
        <v>200</v>
      </c>
      <c r="G151" s="43">
        <v>0</v>
      </c>
      <c r="H151" s="43">
        <v>0</v>
      </c>
      <c r="I151" s="43">
        <v>8</v>
      </c>
      <c r="J151" s="43">
        <v>36</v>
      </c>
      <c r="K151" s="44">
        <v>634</v>
      </c>
      <c r="L151" s="43">
        <v>11.96</v>
      </c>
    </row>
    <row r="152" spans="1:12" ht="15" x14ac:dyDescent="0.25">
      <c r="A152" s="23"/>
      <c r="B152" s="15"/>
      <c r="C152" s="11"/>
      <c r="D152" s="7" t="s">
        <v>31</v>
      </c>
      <c r="E152" s="42" t="s">
        <v>92</v>
      </c>
      <c r="F152" s="43">
        <v>20.7</v>
      </c>
      <c r="G152" s="43">
        <v>1</v>
      </c>
      <c r="H152" s="43">
        <v>0</v>
      </c>
      <c r="I152" s="43">
        <v>8</v>
      </c>
      <c r="J152" s="43">
        <v>41</v>
      </c>
      <c r="K152" s="44" t="s">
        <v>43</v>
      </c>
      <c r="L152" s="43">
        <v>1.84</v>
      </c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18.5</v>
      </c>
      <c r="G153" s="43">
        <v>1</v>
      </c>
      <c r="H153" s="43">
        <v>0</v>
      </c>
      <c r="I153" s="43">
        <v>7</v>
      </c>
      <c r="J153" s="43">
        <v>37</v>
      </c>
      <c r="K153" s="44" t="s">
        <v>127</v>
      </c>
      <c r="L153" s="43">
        <v>1.64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674.2</v>
      </c>
      <c r="G156" s="19">
        <f t="shared" ref="G156:J156" si="72">SUM(G147:G155)</f>
        <v>31</v>
      </c>
      <c r="H156" s="19">
        <f t="shared" si="72"/>
        <v>28</v>
      </c>
      <c r="I156" s="19">
        <f t="shared" si="72"/>
        <v>47</v>
      </c>
      <c r="J156" s="19">
        <f t="shared" si="72"/>
        <v>574</v>
      </c>
      <c r="K156" s="25"/>
      <c r="L156" s="19">
        <f t="shared" ref="L156" si="73">SUM(L147:L155)</f>
        <v>110.00000000000001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1084.2</v>
      </c>
      <c r="G157" s="32">
        <f t="shared" ref="G157" si="74">G146+G156</f>
        <v>61</v>
      </c>
      <c r="H157" s="32">
        <f t="shared" ref="H157" si="75">H146+H156</f>
        <v>49</v>
      </c>
      <c r="I157" s="32">
        <f t="shared" ref="I157" si="76">I146+I156</f>
        <v>114</v>
      </c>
      <c r="J157" s="32">
        <f t="shared" ref="J157:L157" si="77">J146+J156</f>
        <v>1149</v>
      </c>
      <c r="K157" s="32"/>
      <c r="L157" s="32">
        <f t="shared" si="77"/>
        <v>187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205</v>
      </c>
      <c r="G158" s="40">
        <v>9</v>
      </c>
      <c r="H158" s="40">
        <v>9</v>
      </c>
      <c r="I158" s="40">
        <v>3</v>
      </c>
      <c r="J158" s="40">
        <v>131</v>
      </c>
      <c r="K158" s="41">
        <v>340</v>
      </c>
      <c r="L158" s="40">
        <v>54.64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2</v>
      </c>
      <c r="H160" s="43">
        <v>2</v>
      </c>
      <c r="I160" s="43">
        <v>21</v>
      </c>
      <c r="J160" s="43">
        <v>103</v>
      </c>
      <c r="K160" s="44" t="s">
        <v>59</v>
      </c>
      <c r="L160" s="43">
        <v>6.32</v>
      </c>
    </row>
    <row r="161" spans="1:12" ht="15" x14ac:dyDescent="0.25">
      <c r="A161" s="23"/>
      <c r="B161" s="15"/>
      <c r="C161" s="11"/>
      <c r="D161" s="7" t="s">
        <v>23</v>
      </c>
      <c r="E161" s="42" t="s">
        <v>92</v>
      </c>
      <c r="F161" s="43">
        <v>18.5</v>
      </c>
      <c r="G161" s="43">
        <v>1</v>
      </c>
      <c r="H161" s="43">
        <v>0</v>
      </c>
      <c r="I161" s="43">
        <v>7</v>
      </c>
      <c r="J161" s="43">
        <v>37</v>
      </c>
      <c r="K161" s="44" t="s">
        <v>43</v>
      </c>
      <c r="L161" s="43">
        <v>1.64</v>
      </c>
    </row>
    <row r="162" spans="1:12" ht="15" x14ac:dyDescent="0.25">
      <c r="A162" s="23"/>
      <c r="B162" s="15"/>
      <c r="C162" s="11"/>
      <c r="D162" s="7" t="s">
        <v>24</v>
      </c>
      <c r="E162" s="42" t="s">
        <v>95</v>
      </c>
      <c r="F162" s="43">
        <v>136.5</v>
      </c>
      <c r="G162" s="43">
        <v>0</v>
      </c>
      <c r="H162" s="43">
        <v>0</v>
      </c>
      <c r="I162" s="43">
        <v>10</v>
      </c>
      <c r="J162" s="43">
        <v>44</v>
      </c>
      <c r="K162" s="44" t="s">
        <v>43</v>
      </c>
      <c r="L162" s="43">
        <v>14.4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12</v>
      </c>
      <c r="H165" s="19">
        <f t="shared" si="78"/>
        <v>11</v>
      </c>
      <c r="I165" s="19">
        <f t="shared" si="78"/>
        <v>41</v>
      </c>
      <c r="J165" s="19">
        <f t="shared" si="78"/>
        <v>315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0</v>
      </c>
      <c r="H166" s="43">
        <v>3</v>
      </c>
      <c r="I166" s="43">
        <v>1</v>
      </c>
      <c r="J166" s="43">
        <v>34</v>
      </c>
      <c r="K166" s="44">
        <v>16</v>
      </c>
      <c r="L166" s="43">
        <v>15.38</v>
      </c>
    </row>
    <row r="167" spans="1:12" ht="15" x14ac:dyDescent="0.25">
      <c r="A167" s="23"/>
      <c r="B167" s="15"/>
      <c r="C167" s="11"/>
      <c r="D167" s="7" t="s">
        <v>27</v>
      </c>
      <c r="E167" s="42" t="s">
        <v>129</v>
      </c>
      <c r="F167" s="43">
        <v>205</v>
      </c>
      <c r="G167" s="43">
        <v>11</v>
      </c>
      <c r="H167" s="43">
        <v>14</v>
      </c>
      <c r="I167" s="43">
        <v>11</v>
      </c>
      <c r="J167" s="43">
        <v>212</v>
      </c>
      <c r="K167" s="44">
        <v>110</v>
      </c>
      <c r="L167" s="43">
        <v>8.26</v>
      </c>
    </row>
    <row r="168" spans="1:12" ht="25.5" x14ac:dyDescent="0.25">
      <c r="A168" s="23"/>
      <c r="B168" s="15"/>
      <c r="C168" s="11"/>
      <c r="D168" s="7" t="s">
        <v>28</v>
      </c>
      <c r="E168" s="42" t="s">
        <v>130</v>
      </c>
      <c r="F168" s="43">
        <v>240</v>
      </c>
      <c r="G168" s="43">
        <v>10</v>
      </c>
      <c r="H168" s="43">
        <v>18</v>
      </c>
      <c r="I168" s="43">
        <v>44</v>
      </c>
      <c r="J168" s="43">
        <v>373</v>
      </c>
      <c r="K168" s="44" t="s">
        <v>131</v>
      </c>
      <c r="L168" s="43">
        <v>70.14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</v>
      </c>
      <c r="H170" s="43">
        <v>0</v>
      </c>
      <c r="I170" s="43">
        <v>22</v>
      </c>
      <c r="J170" s="43">
        <v>90</v>
      </c>
      <c r="K170" s="44" t="s">
        <v>102</v>
      </c>
      <c r="L170" s="43">
        <v>10.49</v>
      </c>
    </row>
    <row r="171" spans="1:12" ht="15" x14ac:dyDescent="0.25">
      <c r="A171" s="23"/>
      <c r="B171" s="15"/>
      <c r="C171" s="11"/>
      <c r="D171" s="7" t="s">
        <v>31</v>
      </c>
      <c r="E171" s="42" t="s">
        <v>92</v>
      </c>
      <c r="F171" s="43">
        <v>37.1</v>
      </c>
      <c r="G171" s="43">
        <v>2</v>
      </c>
      <c r="H171" s="43">
        <v>1</v>
      </c>
      <c r="I171" s="43">
        <v>16</v>
      </c>
      <c r="J171" s="43">
        <v>78</v>
      </c>
      <c r="K171" s="44" t="s">
        <v>43</v>
      </c>
      <c r="L171" s="43">
        <v>3.29</v>
      </c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27.5</v>
      </c>
      <c r="G172" s="43">
        <v>2</v>
      </c>
      <c r="H172" s="43">
        <v>1</v>
      </c>
      <c r="I172" s="43">
        <v>16</v>
      </c>
      <c r="J172" s="43">
        <v>78</v>
      </c>
      <c r="K172" s="44" t="s">
        <v>43</v>
      </c>
      <c r="L172" s="43">
        <v>2.44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769.6</v>
      </c>
      <c r="G175" s="19">
        <f t="shared" ref="G175:J175" si="80">SUM(G166:G174)</f>
        <v>25</v>
      </c>
      <c r="H175" s="19">
        <f t="shared" si="80"/>
        <v>37</v>
      </c>
      <c r="I175" s="19">
        <f t="shared" si="80"/>
        <v>110</v>
      </c>
      <c r="J175" s="19">
        <f t="shared" si="80"/>
        <v>865</v>
      </c>
      <c r="K175" s="25"/>
      <c r="L175" s="19">
        <f t="shared" ref="L175" si="81">SUM(L166:L174)</f>
        <v>110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1329.6</v>
      </c>
      <c r="G176" s="32">
        <f t="shared" ref="G176" si="82">G165+G175</f>
        <v>37</v>
      </c>
      <c r="H176" s="32">
        <f t="shared" ref="H176" si="83">H165+H175</f>
        <v>48</v>
      </c>
      <c r="I176" s="32">
        <f t="shared" ref="I176" si="84">I165+I175</f>
        <v>151</v>
      </c>
      <c r="J176" s="32">
        <f t="shared" ref="J176:L176" si="85">J165+J175</f>
        <v>1180</v>
      </c>
      <c r="K176" s="32"/>
      <c r="L176" s="32">
        <f t="shared" si="85"/>
        <v>187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132</v>
      </c>
      <c r="F177" s="40">
        <v>215</v>
      </c>
      <c r="G177" s="40">
        <v>4</v>
      </c>
      <c r="H177" s="40">
        <v>5</v>
      </c>
      <c r="I177" s="40">
        <v>32</v>
      </c>
      <c r="J177" s="40">
        <v>199</v>
      </c>
      <c r="K177" s="41">
        <v>302</v>
      </c>
      <c r="L177" s="40">
        <v>26.4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104</v>
      </c>
      <c r="F179" s="43">
        <v>200</v>
      </c>
      <c r="G179" s="43">
        <v>6</v>
      </c>
      <c r="H179" s="43">
        <v>6</v>
      </c>
      <c r="I179" s="43">
        <v>14</v>
      </c>
      <c r="J179" s="43">
        <v>213</v>
      </c>
      <c r="K179" s="44">
        <v>693</v>
      </c>
      <c r="L179" s="43">
        <v>18.37</v>
      </c>
    </row>
    <row r="180" spans="1:12" ht="15" x14ac:dyDescent="0.25">
      <c r="A180" s="23"/>
      <c r="B180" s="15"/>
      <c r="C180" s="11"/>
      <c r="D180" s="7" t="s">
        <v>23</v>
      </c>
      <c r="E180" s="42" t="s">
        <v>92</v>
      </c>
      <c r="F180" s="43">
        <v>19.5</v>
      </c>
      <c r="G180" s="43">
        <v>1</v>
      </c>
      <c r="H180" s="43">
        <v>0</v>
      </c>
      <c r="I180" s="43">
        <v>8</v>
      </c>
      <c r="J180" s="43">
        <v>39</v>
      </c>
      <c r="K180" s="44" t="s">
        <v>43</v>
      </c>
      <c r="L180" s="43">
        <v>1.73</v>
      </c>
    </row>
    <row r="181" spans="1:12" ht="15" x14ac:dyDescent="0.25">
      <c r="A181" s="23"/>
      <c r="B181" s="15"/>
      <c r="C181" s="11"/>
      <c r="D181" s="7" t="s">
        <v>24</v>
      </c>
      <c r="E181" s="42" t="s">
        <v>105</v>
      </c>
      <c r="F181" s="43">
        <v>205</v>
      </c>
      <c r="G181" s="43">
        <v>0</v>
      </c>
      <c r="H181" s="43">
        <v>0</v>
      </c>
      <c r="I181" s="43">
        <v>10</v>
      </c>
      <c r="J181" s="43">
        <v>44</v>
      </c>
      <c r="K181" s="44" t="s">
        <v>43</v>
      </c>
      <c r="L181" s="43">
        <v>30.5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639.5</v>
      </c>
      <c r="G184" s="19">
        <f t="shared" ref="G184:J184" si="86">SUM(G177:G183)</f>
        <v>11</v>
      </c>
      <c r="H184" s="19">
        <f t="shared" si="86"/>
        <v>11</v>
      </c>
      <c r="I184" s="19">
        <f t="shared" si="86"/>
        <v>64</v>
      </c>
      <c r="J184" s="19">
        <f t="shared" si="86"/>
        <v>495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45</v>
      </c>
      <c r="F185" s="43" t="s">
        <v>45</v>
      </c>
      <c r="G185" s="43" t="s">
        <v>45</v>
      </c>
      <c r="H185" s="43" t="s">
        <v>45</v>
      </c>
      <c r="I185" s="43" t="s">
        <v>45</v>
      </c>
      <c r="J185" s="43" t="s">
        <v>45</v>
      </c>
      <c r="K185" s="44" t="s">
        <v>45</v>
      </c>
      <c r="L185" s="43" t="s">
        <v>45</v>
      </c>
    </row>
    <row r="186" spans="1:12" ht="15" x14ac:dyDescent="0.25">
      <c r="A186" s="23"/>
      <c r="B186" s="15"/>
      <c r="C186" s="11"/>
      <c r="D186" s="7" t="s">
        <v>27</v>
      </c>
      <c r="E186" s="42" t="s">
        <v>133</v>
      </c>
      <c r="F186" s="43">
        <v>215</v>
      </c>
      <c r="G186" s="43">
        <v>3</v>
      </c>
      <c r="H186" s="43">
        <v>5</v>
      </c>
      <c r="I186" s="43">
        <v>12</v>
      </c>
      <c r="J186" s="43">
        <v>105</v>
      </c>
      <c r="K186" s="44" t="s">
        <v>134</v>
      </c>
      <c r="L186" s="43">
        <v>15.16</v>
      </c>
    </row>
    <row r="187" spans="1:12" ht="25.5" x14ac:dyDescent="0.25">
      <c r="A187" s="23"/>
      <c r="B187" s="15"/>
      <c r="C187" s="11"/>
      <c r="D187" s="7" t="s">
        <v>28</v>
      </c>
      <c r="E187" s="42" t="s">
        <v>136</v>
      </c>
      <c r="F187" s="43">
        <v>90</v>
      </c>
      <c r="G187" s="43">
        <v>7</v>
      </c>
      <c r="H187" s="43">
        <v>8</v>
      </c>
      <c r="I187" s="43">
        <v>14</v>
      </c>
      <c r="J187" s="43">
        <v>155</v>
      </c>
      <c r="K187" s="44" t="s">
        <v>135</v>
      </c>
      <c r="L187" s="43">
        <v>40.380000000000003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99</v>
      </c>
      <c r="F188" s="43">
        <v>150</v>
      </c>
      <c r="G188" s="43">
        <v>6</v>
      </c>
      <c r="H188" s="43">
        <v>21</v>
      </c>
      <c r="I188" s="43">
        <v>44</v>
      </c>
      <c r="J188" s="43">
        <v>393</v>
      </c>
      <c r="K188" s="44">
        <v>518</v>
      </c>
      <c r="L188" s="43">
        <v>14.75</v>
      </c>
    </row>
    <row r="189" spans="1:12" ht="15" x14ac:dyDescent="0.2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</v>
      </c>
      <c r="H189" s="43">
        <v>0</v>
      </c>
      <c r="I189" s="43">
        <v>21</v>
      </c>
      <c r="J189" s="43">
        <v>86</v>
      </c>
      <c r="K189" s="44">
        <v>700</v>
      </c>
      <c r="L189" s="43">
        <v>14.13</v>
      </c>
    </row>
    <row r="190" spans="1:12" ht="15" x14ac:dyDescent="0.25">
      <c r="A190" s="23"/>
      <c r="B190" s="15"/>
      <c r="C190" s="11"/>
      <c r="D190" s="7" t="s">
        <v>31</v>
      </c>
      <c r="E190" s="42" t="s">
        <v>92</v>
      </c>
      <c r="F190" s="43">
        <v>23.5</v>
      </c>
      <c r="G190" s="43">
        <v>1</v>
      </c>
      <c r="H190" s="43">
        <v>0</v>
      </c>
      <c r="I190" s="43">
        <v>9</v>
      </c>
      <c r="J190" s="43">
        <v>43</v>
      </c>
      <c r="K190" s="44" t="s">
        <v>43</v>
      </c>
      <c r="L190" s="43">
        <v>2.08</v>
      </c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18.600000000000001</v>
      </c>
      <c r="G191" s="43">
        <v>1</v>
      </c>
      <c r="H191" s="43">
        <v>0</v>
      </c>
      <c r="I191" s="43">
        <v>8</v>
      </c>
      <c r="J191" s="43">
        <v>41</v>
      </c>
      <c r="K191" s="44" t="s">
        <v>43</v>
      </c>
      <c r="L191" s="43">
        <v>1.65</v>
      </c>
    </row>
    <row r="192" spans="1:12" ht="15" x14ac:dyDescent="0.25">
      <c r="A192" s="23"/>
      <c r="B192" s="15"/>
      <c r="C192" s="11"/>
      <c r="D192" s="6"/>
      <c r="E192" s="42" t="s">
        <v>137</v>
      </c>
      <c r="F192" s="43">
        <v>30</v>
      </c>
      <c r="G192" s="43">
        <v>1</v>
      </c>
      <c r="H192" s="43">
        <v>2</v>
      </c>
      <c r="I192" s="43">
        <v>4</v>
      </c>
      <c r="J192" s="43">
        <v>34</v>
      </c>
      <c r="K192" s="44">
        <v>517</v>
      </c>
      <c r="L192" s="43">
        <v>8.1199999999999992</v>
      </c>
    </row>
    <row r="193" spans="1:12" ht="15" x14ac:dyDescent="0.25">
      <c r="A193" s="23"/>
      <c r="B193" s="15"/>
      <c r="C193" s="11"/>
      <c r="D193" s="6"/>
      <c r="E193" s="42" t="s">
        <v>95</v>
      </c>
      <c r="F193" s="43">
        <v>130.02000000000001</v>
      </c>
      <c r="G193" s="43">
        <v>1</v>
      </c>
      <c r="H193" s="43">
        <v>0</v>
      </c>
      <c r="I193" s="43">
        <v>8</v>
      </c>
      <c r="J193" s="43">
        <v>41</v>
      </c>
      <c r="K193" s="44" t="s">
        <v>43</v>
      </c>
      <c r="L193" s="43">
        <v>13.73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857.12</v>
      </c>
      <c r="G194" s="19">
        <f t="shared" ref="G194:J194" si="88">SUM(G185:G193)</f>
        <v>20</v>
      </c>
      <c r="H194" s="19">
        <f t="shared" si="88"/>
        <v>36</v>
      </c>
      <c r="I194" s="19">
        <f t="shared" si="88"/>
        <v>120</v>
      </c>
      <c r="J194" s="19">
        <f t="shared" si="88"/>
        <v>898</v>
      </c>
      <c r="K194" s="25"/>
      <c r="L194" s="19">
        <f t="shared" ref="L194" si="89">SUM(L185:L193)</f>
        <v>110.00000000000001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1496.62</v>
      </c>
      <c r="G195" s="32">
        <f t="shared" ref="G195" si="90">G184+G194</f>
        <v>31</v>
      </c>
      <c r="H195" s="32">
        <f t="shared" ref="H195" si="91">H184+H194</f>
        <v>47</v>
      </c>
      <c r="I195" s="32">
        <f t="shared" ref="I195" si="92">I184+I194</f>
        <v>184</v>
      </c>
      <c r="J195" s="32">
        <f t="shared" ref="J195:L195" si="93">J184+J194</f>
        <v>1393</v>
      </c>
      <c r="K195" s="32"/>
      <c r="L195" s="32">
        <f t="shared" si="93"/>
        <v>187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1299.5240000000001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</v>
      </c>
      <c r="H196" s="34">
        <f t="shared" si="94"/>
        <v>48.636000000000003</v>
      </c>
      <c r="I196" s="34">
        <f t="shared" si="94"/>
        <v>170.51</v>
      </c>
      <c r="J196" s="34">
        <f t="shared" si="94"/>
        <v>1318.3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186.67000000000002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</cp:lastModifiedBy>
  <dcterms:created xsi:type="dcterms:W3CDTF">2022-05-16T14:23:56Z</dcterms:created>
  <dcterms:modified xsi:type="dcterms:W3CDTF">2023-10-11T11:30:45Z</dcterms:modified>
</cp:coreProperties>
</file>